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LGC\ISO 9001 Documentation\Inprocess Revise\ISO\in-process\"/>
    </mc:Choice>
  </mc:AlternateContent>
  <xr:revisionPtr revIDLastSave="0" documentId="13_ncr:1_{72211F48-8EEA-4977-926E-9AEEB2596F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QA CARS SUMMARY" sheetId="9" r:id="rId1"/>
    <sheet name="Sheet1" sheetId="10" r:id="rId2"/>
  </sheets>
  <externalReferences>
    <externalReference r:id="rId3"/>
    <externalReference r:id="rId4"/>
    <externalReference r:id="rId5"/>
  </externalReferences>
  <definedNames>
    <definedName name="_xlnm._FilterDatabase" localSheetId="0" hidden="1">'IQA CARS SUMMARY'!$B$7:$XEN$20</definedName>
    <definedName name="AuditType">'[1]Dropdown Lists'!$B$14:$B$38</definedName>
    <definedName name="Category">'[1]Dropdown Lists'!$A$6:$A$10</definedName>
    <definedName name="FocusArea">'[1]Dropdown Lists'!$D$51:$D$59</definedName>
    <definedName name="focusArea1">'[2]Dropdown Lists'!$D$51:$D$59</definedName>
    <definedName name="_xlnm.Print_Area" localSheetId="0">'IQA CARS SUMMARY'!$A$1:$BE$21</definedName>
    <definedName name="_xlnm.Print_Titles" localSheetId="0">'IQA CARS SUMMARY'!$2:$7</definedName>
    <definedName name="Standard">'[1]Dropdown Lists'!$C$43:$C$45</definedName>
    <definedName name="Status">'[1]Dropdown Lists'!$E$60:$E$65</definedName>
    <definedName name="タイトル">[3]監査リスト!$A$4:$IV$5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0" i="9" l="1"/>
  <c r="U20" i="9"/>
  <c r="W20" i="9"/>
  <c r="AA8" i="9"/>
  <c r="AC8" i="9" s="1"/>
  <c r="AD8" i="9"/>
  <c r="AF8" i="9" s="1"/>
  <c r="H4" i="9"/>
  <c r="X2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G8" authorId="0" shapeId="0" xr:uid="{3E024665-E0F8-4B7E-A99D-27052A7AE90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CAR-(Year)-(Audit Criteria)-(Process no)-Running No.)</t>
        </r>
      </text>
    </comment>
  </commentList>
</comments>
</file>

<file path=xl/sharedStrings.xml><?xml version="1.0" encoding="utf-8"?>
<sst xmlns="http://schemas.openxmlformats.org/spreadsheetml/2006/main" count="45" uniqueCount="39">
  <si>
    <t>PROCESS</t>
  </si>
  <si>
    <t>CUSTODIAN</t>
  </si>
  <si>
    <t>AUDITEE</t>
  </si>
  <si>
    <t>AUDITOR</t>
  </si>
  <si>
    <t>FREQUENCY AUDIT</t>
  </si>
  <si>
    <t>RESULT OF IQA</t>
  </si>
  <si>
    <t>MAJOR</t>
  </si>
  <si>
    <t>MINOR</t>
  </si>
  <si>
    <t>TOTAL</t>
  </si>
  <si>
    <t>NCR REPLY STATUS</t>
  </si>
  <si>
    <t>AUDIT DATE</t>
  </si>
  <si>
    <t>CA PLAN</t>
  </si>
  <si>
    <t>ACTUAL</t>
  </si>
  <si>
    <t>PLAN 
(14 days)</t>
  </si>
  <si>
    <t>PLAN 
(30 days)</t>
  </si>
  <si>
    <t>NCR VERIFICATION STATUS</t>
  </si>
  <si>
    <t>AUDITOR FOR VERIFICATION</t>
  </si>
  <si>
    <t>DATE</t>
  </si>
  <si>
    <t>PLAN</t>
  </si>
  <si>
    <t>SUMMARY NCR</t>
  </si>
  <si>
    <t>STATUS</t>
  </si>
  <si>
    <t>OPEN /
CLOSED</t>
  </si>
  <si>
    <t>CLOSED DATE</t>
  </si>
  <si>
    <t>CA EVIDENCE</t>
  </si>
  <si>
    <t>Remark</t>
  </si>
  <si>
    <t>OFI</t>
  </si>
  <si>
    <t>NCR NO.</t>
  </si>
  <si>
    <t>DAYS</t>
  </si>
  <si>
    <t>CAR</t>
  </si>
  <si>
    <t>CLAUSE</t>
  </si>
  <si>
    <t xml:space="preserve">2025 Monitoring Sheet SLG ISO 9001:2015 Internal Quality Audit (IQA) </t>
  </si>
  <si>
    <t xml:space="preserve">CAR-25-IQA-01-01
</t>
  </si>
  <si>
    <t>Total</t>
  </si>
  <si>
    <t>REPORT DATE</t>
  </si>
  <si>
    <t>ACTION PLAN</t>
  </si>
  <si>
    <t>EVIDENCE</t>
  </si>
  <si>
    <t>●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</si>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</sst>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2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0.5"/>
      <color theme="1"/>
      <name val="Arial"/>
      <family val="2"/>
    </font>
    <font>
      <b/>
      <sz val="24"/>
      <color theme="0"/>
      <name val="Arial"/>
      <family val="2"/>
    </font>
    <font>
      <sz val="11"/>
      <color rgb="FF0000FF"/>
      <name val="Arial"/>
      <family val="2"/>
    </font>
    <font>
      <sz val="8"/>
      <name val="Calibri"/>
      <family val="2"/>
      <scheme val="minor"/>
    </font>
    <font>
      <sz val="3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4" fontId="3" fillId="0" borderId="0" xfId="0" applyNumberFormat="1" applyFont="1" applyAlignment="1" applyProtection="1">
      <alignment vertical="center"/>
      <protection locked="0"/>
    </xf>
    <xf numFmtId="0" fontId="1" fillId="0" borderId="14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4" fontId="1" fillId="0" borderId="17" xfId="0" applyNumberFormat="1" applyFont="1" applyBorder="1" applyAlignment="1">
      <alignment horizontal="center" vertical="top" wrapText="1"/>
    </xf>
    <xf numFmtId="14" fontId="1" fillId="0" borderId="16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textRotation="90" wrapText="1"/>
    </xf>
    <xf numFmtId="0" fontId="9" fillId="7" borderId="15" xfId="0" applyFont="1" applyFill="1" applyBorder="1" applyAlignment="1">
      <alignment horizontal="center" vertical="center" textRotation="90" wrapText="1"/>
    </xf>
    <xf numFmtId="0" fontId="9" fillId="7" borderId="12" xfId="0" applyFont="1" applyFill="1" applyBorder="1" applyAlignment="1">
      <alignment horizontal="center" vertical="center" textRotation="90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left" vertical="top" wrapText="1"/>
    </xf>
    <xf numFmtId="0" fontId="1" fillId="0" borderId="18" xfId="0" quotePrefix="1" applyFont="1" applyBorder="1" applyAlignment="1">
      <alignment horizontal="left" vertical="top" wrapText="1"/>
    </xf>
    <xf numFmtId="0" fontId="1" fillId="4" borderId="17" xfId="0" quotePrefix="1" applyFont="1" applyFill="1" applyBorder="1" applyAlignment="1">
      <alignment horizontal="left" vertical="top" wrapText="1"/>
    </xf>
    <xf numFmtId="0" fontId="1" fillId="4" borderId="18" xfId="0" quotePrefix="1" applyFont="1" applyFill="1" applyBorder="1" applyAlignment="1">
      <alignment horizontal="left" vertical="top" wrapText="1"/>
    </xf>
    <xf numFmtId="0" fontId="1" fillId="4" borderId="16" xfId="0" quotePrefix="1" applyFont="1" applyFill="1" applyBorder="1" applyAlignment="1">
      <alignment horizontal="left" vertical="top" wrapText="1"/>
    </xf>
    <xf numFmtId="0" fontId="1" fillId="0" borderId="17" xfId="0" quotePrefix="1" applyFont="1" applyBorder="1" applyAlignment="1">
      <alignment horizontal="center" vertical="top" wrapText="1"/>
    </xf>
    <xf numFmtId="0" fontId="1" fillId="0" borderId="18" xfId="0" quotePrefix="1" applyFont="1" applyBorder="1" applyAlignment="1">
      <alignment horizontal="center" vertical="top" wrapText="1"/>
    </xf>
    <xf numFmtId="0" fontId="1" fillId="0" borderId="16" xfId="0" quotePrefix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14" fontId="1" fillId="0" borderId="17" xfId="0" applyNumberFormat="1" applyFont="1" applyBorder="1" applyAlignment="1">
      <alignment horizontal="center" vertical="top" wrapText="1"/>
    </xf>
    <xf numFmtId="14" fontId="1" fillId="0" borderId="16" xfId="0" applyNumberFormat="1" applyFont="1" applyBorder="1" applyAlignment="1">
      <alignment horizontal="center" vertical="top" wrapText="1"/>
    </xf>
    <xf numFmtId="14" fontId="1" fillId="0" borderId="26" xfId="0" applyNumberFormat="1" applyFont="1" applyBorder="1" applyAlignment="1">
      <alignment horizontal="center"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14" fontId="1" fillId="0" borderId="28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1" fillId="0" borderId="16" xfId="0" quotePrefix="1" applyFont="1" applyBorder="1" applyAlignment="1">
      <alignment horizontal="left" vertical="top" wrapText="1"/>
    </xf>
    <xf numFmtId="0" fontId="1" fillId="0" borderId="11" xfId="0" quotePrefix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Nishi\&#12487;&#12473;&#12463;&#12488;&#12483;&#12503;\061013-18\&#26032;&#12375;&#12356;&#12501;&#12457;&#12523;&#12480;\64200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h/&#26700;&#38754;/open%20cases/Xianhua/70615N10-Tan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p6908\NewHomepage\Qualitystandard\Format\&#20379;&#32102;&#32773;&#35469;&#23450;&#30435;&#26619;&#12481;&#12455;&#12483;&#12463;&#12522;&#12473;&#12488;&#65288;&#35336;&#31639;&#24335;&#2083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Findings (Current)"/>
      <sheetName val="List of Findings (Historical)"/>
      <sheetName val="Dropdown Lists"/>
      <sheetName val="(Do not delete)"/>
    </sheetNames>
    <sheetDataSet>
      <sheetData sheetId="0"/>
      <sheetData sheetId="1"/>
      <sheetData sheetId="2">
        <row r="6">
          <cell r="A6" t="str">
            <v>Major</v>
          </cell>
        </row>
        <row r="7">
          <cell r="A7" t="str">
            <v>Minor</v>
          </cell>
        </row>
        <row r="8">
          <cell r="A8" t="str">
            <v>Observation</v>
          </cell>
        </row>
        <row r="9">
          <cell r="A9" t="str">
            <v>Noteworthy Effort</v>
          </cell>
        </row>
        <row r="10">
          <cell r="A10" t="str">
            <v>Opportunities for Improvement</v>
          </cell>
        </row>
        <row r="14">
          <cell r="B14" t="str">
            <v>IA</v>
          </cell>
        </row>
        <row r="15">
          <cell r="B15" t="str">
            <v>IA / FU</v>
          </cell>
        </row>
        <row r="16">
          <cell r="B16" t="str">
            <v>PA 1</v>
          </cell>
        </row>
        <row r="17">
          <cell r="B17" t="str">
            <v>PA 2</v>
          </cell>
        </row>
        <row r="18">
          <cell r="B18" t="str">
            <v>PA 3</v>
          </cell>
        </row>
        <row r="19">
          <cell r="B19" t="str">
            <v>PA 4</v>
          </cell>
        </row>
        <row r="20">
          <cell r="B20" t="str">
            <v>PA 5</v>
          </cell>
        </row>
        <row r="21">
          <cell r="B21" t="str">
            <v>PA 1 / FU</v>
          </cell>
        </row>
        <row r="22">
          <cell r="B22" t="str">
            <v>PA 2 / FU</v>
          </cell>
        </row>
        <row r="23">
          <cell r="B23" t="str">
            <v>PA 3 / FU</v>
          </cell>
        </row>
        <row r="24">
          <cell r="B24" t="str">
            <v>PA 4 / FU</v>
          </cell>
        </row>
        <row r="25">
          <cell r="B25" t="str">
            <v>PA 5 / FU</v>
          </cell>
        </row>
        <row r="26">
          <cell r="B26" t="str">
            <v>SE</v>
          </cell>
        </row>
        <row r="27">
          <cell r="B27" t="str">
            <v>SE / FU</v>
          </cell>
        </row>
        <row r="28">
          <cell r="B28" t="str">
            <v>PA 1 / SE</v>
          </cell>
        </row>
        <row r="29">
          <cell r="B29" t="str">
            <v>PA 2 / SE</v>
          </cell>
        </row>
        <row r="30">
          <cell r="B30" t="str">
            <v>PA 3 / SE</v>
          </cell>
        </row>
        <row r="31">
          <cell r="B31" t="str">
            <v>PA 4 / SE</v>
          </cell>
        </row>
        <row r="32">
          <cell r="B32" t="str">
            <v>PA 5 / SE</v>
          </cell>
        </row>
        <row r="33">
          <cell r="B33" t="str">
            <v>CA</v>
          </cell>
        </row>
        <row r="34">
          <cell r="B34" t="str">
            <v>CA / FU</v>
          </cell>
        </row>
        <row r="35">
          <cell r="B35" t="str">
            <v>TA</v>
          </cell>
        </row>
        <row r="36">
          <cell r="B36" t="str">
            <v>RE-CERT</v>
          </cell>
        </row>
        <row r="37">
          <cell r="B37" t="str">
            <v>RE-CERT / FU</v>
          </cell>
        </row>
        <row r="38">
          <cell r="B38" t="str">
            <v>RE-CERT / SE</v>
          </cell>
        </row>
        <row r="43">
          <cell r="C43" t="str">
            <v>ISO 9001:2000 / Clauses of ISO/TS 16949:2002 only</v>
          </cell>
        </row>
        <row r="44">
          <cell r="C44" t="str">
            <v>ISO 9001:2000 / ISO/TS 16949:2002</v>
          </cell>
        </row>
        <row r="45">
          <cell r="C45" t="str">
            <v>ISO/TS 16949:2002</v>
          </cell>
        </row>
        <row r="51">
          <cell r="D51" t="str">
            <v>Focus Area 1</v>
          </cell>
        </row>
        <row r="52">
          <cell r="D52" t="str">
            <v>Focus Area 2</v>
          </cell>
        </row>
        <row r="53">
          <cell r="D53" t="str">
            <v>Focus Area 3</v>
          </cell>
        </row>
        <row r="54">
          <cell r="D54" t="str">
            <v>Focus Area 4</v>
          </cell>
        </row>
        <row r="55">
          <cell r="D55" t="str">
            <v>Focus Area 5</v>
          </cell>
        </row>
        <row r="56">
          <cell r="D56" t="str">
            <v>Focus Area 6</v>
          </cell>
        </row>
        <row r="57">
          <cell r="D57" t="str">
            <v>Focus Area 7</v>
          </cell>
        </row>
        <row r="58">
          <cell r="D58" t="str">
            <v>Focus Area 8</v>
          </cell>
        </row>
        <row r="59">
          <cell r="D59" t="str">
            <v>Focus Area 9</v>
          </cell>
        </row>
        <row r="60">
          <cell r="E60" t="str">
            <v>Open</v>
          </cell>
        </row>
        <row r="61">
          <cell r="E61" t="str">
            <v>Accepted</v>
          </cell>
        </row>
        <row r="62">
          <cell r="E62" t="str">
            <v>Unaccepted</v>
          </cell>
        </row>
        <row r="63">
          <cell r="E63" t="str">
            <v>Closed</v>
          </cell>
        </row>
        <row r="64">
          <cell r="E64" t="str">
            <v>Downgraded</v>
          </cell>
        </row>
        <row r="65">
          <cell r="E65" t="str">
            <v>Upgraded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Findings (Current)"/>
      <sheetName val="List of Findings (Historical)"/>
      <sheetName val="Dropdown Lists"/>
      <sheetName val="(Do not delete)"/>
    </sheetNames>
    <sheetDataSet>
      <sheetData sheetId="0"/>
      <sheetData sheetId="1"/>
      <sheetData sheetId="2">
        <row r="51">
          <cell r="D51" t="str">
            <v>Focus Area 1</v>
          </cell>
        </row>
        <row r="52">
          <cell r="D52" t="str">
            <v>Focus Area 2</v>
          </cell>
        </row>
        <row r="53">
          <cell r="D53" t="str">
            <v>Focus Area 3</v>
          </cell>
        </row>
        <row r="54">
          <cell r="D54" t="str">
            <v>Focus Area 4</v>
          </cell>
        </row>
        <row r="55">
          <cell r="D55" t="str">
            <v>Focus Area 5</v>
          </cell>
        </row>
        <row r="56">
          <cell r="D56" t="str">
            <v>Focus Area 6</v>
          </cell>
        </row>
        <row r="57">
          <cell r="D57" t="str">
            <v>Focus Area 7</v>
          </cell>
        </row>
        <row r="58">
          <cell r="D58" t="str">
            <v>Focus Area 8</v>
          </cell>
        </row>
        <row r="59">
          <cell r="D59" t="str">
            <v>Focus Area 9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礎情報"/>
      <sheetName val="表紙"/>
      <sheetName val="4・1～4・10"/>
      <sheetName val="4・11～4･20"/>
      <sheetName val="レーダー "/>
      <sheetName val="監査リスト"/>
    </sheetNames>
    <sheetDataSet>
      <sheetData sheetId="0"/>
      <sheetData sheetId="1"/>
      <sheetData sheetId="2" refreshError="1"/>
      <sheetData sheetId="3" refreshError="1"/>
      <sheetData sheetId="4"/>
      <sheetData sheetId="5">
        <row r="4">
          <cell r="A4" t="str">
            <v>区分</v>
          </cell>
          <cell r="B4" t="str">
            <v>質　　　　　　　　問</v>
          </cell>
          <cell r="D4">
            <v>5</v>
          </cell>
          <cell r="E4">
            <v>4</v>
          </cell>
          <cell r="F4">
            <v>3</v>
          </cell>
          <cell r="G4">
            <v>2</v>
          </cell>
          <cell r="H4">
            <v>1</v>
          </cell>
          <cell r="I4" t="str">
            <v>N/A</v>
          </cell>
          <cell r="J4" t="str">
            <v>コ　　メ　　ン　　ト</v>
          </cell>
          <cell r="K4" t="str">
            <v>監査の方法</v>
          </cell>
          <cell r="L4" t="str">
            <v>結果</v>
          </cell>
        </row>
        <row r="5">
          <cell r="A5" t="str">
            <v>４．１</v>
          </cell>
          <cell r="B5" t="str">
            <v>経営者の責任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EN20"/>
  <sheetViews>
    <sheetView showGridLines="0" tabSelected="1" view="pageBreakPreview" zoomScale="60" zoomScaleNormal="60" workbookViewId="0">
      <pane ySplit="7" topLeftCell="A14" activePane="bottomLeft" state="frozen"/>
      <selection pane="bottomLeft" activeCell="AH16" sqref="AH16:AO16"/>
    </sheetView>
  </sheetViews>
  <sheetFormatPr defaultColWidth="4.6640625" defaultRowHeight="18" customHeight="1" x14ac:dyDescent="0.3"/>
  <cols>
    <col min="1" max="1" width="6" style="1" customWidth="1"/>
    <col min="2" max="2" width="5.21875" style="1" customWidth="1"/>
    <col min="3" max="4" width="4.6640625" style="1"/>
    <col min="5" max="5" width="4.6640625" style="1" customWidth="1"/>
    <col min="6" max="6" width="2.109375" style="1" customWidth="1"/>
    <col min="7" max="7" width="5.33203125" style="1" customWidth="1"/>
    <col min="8" max="8" width="12.6640625" style="5" customWidth="1"/>
    <col min="9" max="10" width="4.6640625" style="5"/>
    <col min="11" max="11" width="2.88671875" style="5" customWidth="1"/>
    <col min="12" max="15" width="4.6640625" style="5"/>
    <col min="16" max="16" width="5.88671875" style="5" customWidth="1"/>
    <col min="17" max="17" width="5.6640625" style="5" customWidth="1"/>
    <col min="18" max="18" width="4.6640625" style="5"/>
    <col min="19" max="19" width="5.88671875" style="5" customWidth="1"/>
    <col min="20" max="20" width="7.109375" style="1" customWidth="1"/>
    <col min="21" max="21" width="5.88671875" style="1" customWidth="1"/>
    <col min="22" max="23" width="6.109375" style="1" customWidth="1"/>
    <col min="24" max="24" width="5.33203125" style="1" customWidth="1"/>
    <col min="25" max="25" width="13.6640625" style="1" customWidth="1"/>
    <col min="26" max="26" width="13" style="1" customWidth="1"/>
    <col min="27" max="27" width="14.33203125" style="1" customWidth="1"/>
    <col min="28" max="28" width="14.5546875" style="1" customWidth="1"/>
    <col min="29" max="29" width="8.44140625" style="1" customWidth="1"/>
    <col min="30" max="30" width="12.6640625" style="1" customWidth="1"/>
    <col min="31" max="32" width="13.33203125" style="1" customWidth="1"/>
    <col min="33" max="33" width="8" style="1" customWidth="1"/>
    <col min="34" max="40" width="4.6640625" style="1"/>
    <col min="41" max="41" width="2.44140625" style="1" customWidth="1"/>
    <col min="42" max="42" width="10.33203125" style="38" customWidth="1"/>
    <col min="43" max="43" width="10.33203125" style="35" customWidth="1"/>
    <col min="44" max="44" width="10.33203125" style="38" customWidth="1"/>
    <col min="45" max="45" width="13.109375" style="1" customWidth="1"/>
    <col min="46" max="46" width="5.44140625" style="1" customWidth="1"/>
    <col min="47" max="47" width="4.6640625" style="1" customWidth="1"/>
    <col min="48" max="48" width="8.33203125" style="1" customWidth="1"/>
    <col min="49" max="49" width="34" style="1" customWidth="1"/>
    <col min="50" max="50" width="4.6640625" style="1"/>
    <col min="51" max="51" width="10.109375" style="1" customWidth="1"/>
    <col min="52" max="52" width="5" style="1" customWidth="1"/>
    <col min="53" max="53" width="5.5546875" style="1" customWidth="1"/>
    <col min="54" max="54" width="4.88671875" style="1" customWidth="1"/>
    <col min="55" max="55" width="12.88671875" style="1" customWidth="1"/>
    <col min="56" max="56" width="12.44140625" style="1" customWidth="1"/>
    <col min="57" max="57" width="5.6640625" style="1" customWidth="1"/>
    <col min="58" max="16384" width="4.6640625" style="1"/>
  </cols>
  <sheetData>
    <row r="2" spans="2:16368" s="6" customFormat="1" ht="18" customHeight="1" x14ac:dyDescent="0.3">
      <c r="B2" s="46" t="s">
        <v>30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</row>
    <row r="3" spans="2:16368" s="6" customFormat="1" ht="22.5" customHeight="1" x14ac:dyDescent="0.3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</row>
    <row r="4" spans="2:16368" ht="18" customHeight="1" thickBot="1" x14ac:dyDescent="0.35">
      <c r="B4" s="2"/>
      <c r="C4" s="2"/>
      <c r="D4" s="2"/>
      <c r="E4" s="2"/>
      <c r="F4" s="2"/>
      <c r="G4" s="2"/>
      <c r="H4" s="14">
        <f ca="1">TODAY()</f>
        <v>45923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4"/>
      <c r="AH4" s="2"/>
      <c r="AI4" s="2"/>
      <c r="AJ4" s="2"/>
      <c r="AK4" s="2"/>
      <c r="AL4" s="2"/>
      <c r="AM4" s="2"/>
      <c r="AN4" s="2"/>
      <c r="AO4" s="2"/>
      <c r="AP4" s="37"/>
      <c r="AQ4" s="40"/>
      <c r="AR4" s="37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4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4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4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4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4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4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4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4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4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4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4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4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4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4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4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4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4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4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4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4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4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4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4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4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4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4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4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4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4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4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4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4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4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4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4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4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4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4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4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4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4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4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4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4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4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4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4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4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4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4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4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4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4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4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4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4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4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4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4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4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4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4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4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4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4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4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4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4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4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4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4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4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4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4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4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4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4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4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4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4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4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4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4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4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4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4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4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4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4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4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4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4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4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4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4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4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4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4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4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4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4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4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4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4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4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4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4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4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4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4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4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4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4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4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4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4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4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4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4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4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4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4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4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4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4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4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4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4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4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4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4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4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4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4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4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4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4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4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4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4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4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4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4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4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4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4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4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4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4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4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4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4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4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4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4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4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4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4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4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4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4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4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4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4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4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4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4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4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4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4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4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4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4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4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4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4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4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4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4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4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4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4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4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4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4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4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4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4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4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4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4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4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4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4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4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4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4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4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4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4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4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4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4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4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4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4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4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4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4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4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4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4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4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4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4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4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4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4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4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4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4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4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4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4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4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4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4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4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4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4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4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4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4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4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4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4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4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4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4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4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4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4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4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4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4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4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4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4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4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4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4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4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4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4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4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4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4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4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4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4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4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4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4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4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4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4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4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4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4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4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4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4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4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4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4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4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4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4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4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4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4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4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4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4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4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4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4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4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4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4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4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4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4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4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4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4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4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4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4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4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4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4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4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4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4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4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4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4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4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4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4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4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4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4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4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4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4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4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4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4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4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4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4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4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4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4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4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4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4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4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4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4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4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4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4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4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4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4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4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4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4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4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4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4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4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4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4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4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4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4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4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4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4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4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4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4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4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4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4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4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4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4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4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4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4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4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4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4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4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4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4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4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4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4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4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4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4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4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4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4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4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4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4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4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4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4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4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4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4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4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4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4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4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4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4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4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4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4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4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4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4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4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4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4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4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4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4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4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4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4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4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4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4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4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4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4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4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4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4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4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4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4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4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4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4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4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4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4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4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4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4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4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4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4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4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4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4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4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4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4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4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</row>
    <row r="5" spans="2:16368" ht="30.75" customHeight="1" thickBot="1" x14ac:dyDescent="0.35">
      <c r="B5" s="48" t="s">
        <v>0</v>
      </c>
      <c r="C5" s="49"/>
      <c r="D5" s="49"/>
      <c r="E5" s="49"/>
      <c r="F5" s="49"/>
      <c r="G5" s="49"/>
      <c r="H5" s="48" t="s">
        <v>1</v>
      </c>
      <c r="I5" s="49"/>
      <c r="J5" s="49"/>
      <c r="K5" s="52"/>
      <c r="L5" s="49" t="s">
        <v>2</v>
      </c>
      <c r="M5" s="49"/>
      <c r="N5" s="49"/>
      <c r="O5" s="49"/>
      <c r="P5" s="48" t="s">
        <v>3</v>
      </c>
      <c r="Q5" s="49"/>
      <c r="R5" s="49"/>
      <c r="S5" s="52"/>
      <c r="T5" s="57" t="s">
        <v>4</v>
      </c>
      <c r="U5" s="60" t="s">
        <v>5</v>
      </c>
      <c r="V5" s="61"/>
      <c r="W5" s="61"/>
      <c r="X5" s="62"/>
      <c r="Y5" s="63" t="s">
        <v>9</v>
      </c>
      <c r="Z5" s="64"/>
      <c r="AA5" s="64"/>
      <c r="AB5" s="64"/>
      <c r="AC5" s="64"/>
      <c r="AD5" s="64"/>
      <c r="AE5" s="64"/>
      <c r="AF5" s="65"/>
      <c r="AG5" s="66" t="s">
        <v>19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8"/>
      <c r="AZ5" s="69" t="s">
        <v>15</v>
      </c>
      <c r="BA5" s="69"/>
      <c r="BB5" s="69"/>
      <c r="BC5" s="69"/>
      <c r="BD5" s="69"/>
      <c r="BE5" s="11"/>
      <c r="BF5" s="27"/>
      <c r="BG5" s="27"/>
      <c r="BH5" s="27"/>
      <c r="BI5" s="27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</row>
    <row r="6" spans="2:16368" ht="29.25" customHeight="1" thickBot="1" x14ac:dyDescent="0.35">
      <c r="B6" s="50"/>
      <c r="C6" s="51"/>
      <c r="D6" s="51"/>
      <c r="E6" s="51"/>
      <c r="F6" s="51"/>
      <c r="G6" s="51"/>
      <c r="H6" s="50"/>
      <c r="I6" s="51"/>
      <c r="J6" s="51"/>
      <c r="K6" s="53"/>
      <c r="L6" s="51"/>
      <c r="M6" s="51"/>
      <c r="N6" s="51"/>
      <c r="O6" s="51"/>
      <c r="P6" s="50"/>
      <c r="Q6" s="51"/>
      <c r="R6" s="51"/>
      <c r="S6" s="53"/>
      <c r="T6" s="58"/>
      <c r="U6" s="71" t="s">
        <v>6</v>
      </c>
      <c r="V6" s="72" t="s">
        <v>7</v>
      </c>
      <c r="W6" s="73" t="s">
        <v>25</v>
      </c>
      <c r="X6" s="75" t="s">
        <v>8</v>
      </c>
      <c r="Y6" s="76" t="s">
        <v>10</v>
      </c>
      <c r="Z6" s="77"/>
      <c r="AA6" s="43" t="s">
        <v>11</v>
      </c>
      <c r="AB6" s="44"/>
      <c r="AC6" s="45"/>
      <c r="AD6" s="43" t="s">
        <v>23</v>
      </c>
      <c r="AE6" s="44"/>
      <c r="AF6" s="45"/>
      <c r="AG6" s="81" t="s">
        <v>26</v>
      </c>
      <c r="AH6" s="70" t="s">
        <v>28</v>
      </c>
      <c r="AI6" s="70"/>
      <c r="AJ6" s="70"/>
      <c r="AK6" s="70"/>
      <c r="AL6" s="70"/>
      <c r="AM6" s="70"/>
      <c r="AN6" s="70"/>
      <c r="AO6" s="70"/>
      <c r="AP6" s="83" t="s">
        <v>29</v>
      </c>
      <c r="AQ6" s="79" t="s">
        <v>34</v>
      </c>
      <c r="AR6" s="119" t="s">
        <v>35</v>
      </c>
      <c r="AS6" s="70" t="s">
        <v>20</v>
      </c>
      <c r="AT6" s="70"/>
      <c r="AU6" s="85" t="s">
        <v>22</v>
      </c>
      <c r="AV6" s="85"/>
      <c r="AW6" s="117" t="s">
        <v>25</v>
      </c>
      <c r="AX6" s="85" t="s">
        <v>24</v>
      </c>
      <c r="AY6" s="85"/>
      <c r="AZ6" s="86" t="s">
        <v>16</v>
      </c>
      <c r="BA6" s="86"/>
      <c r="BB6" s="86"/>
      <c r="BC6" s="70" t="s">
        <v>17</v>
      </c>
      <c r="BD6" s="70"/>
      <c r="BE6" s="7"/>
      <c r="BF6" s="78"/>
      <c r="BG6" s="78"/>
      <c r="BH6" s="78"/>
      <c r="BI6" s="78"/>
      <c r="BJ6" s="78"/>
      <c r="BK6" s="78"/>
      <c r="BL6" s="78"/>
      <c r="BM6" s="78"/>
      <c r="BN6" s="7"/>
      <c r="BO6" s="7"/>
      <c r="BP6" s="7"/>
      <c r="BQ6" s="7"/>
      <c r="BR6" s="7"/>
      <c r="BS6" s="7"/>
      <c r="BT6" s="7"/>
      <c r="BU6" s="7"/>
    </row>
    <row r="7" spans="2:16368" ht="37.5" customHeight="1" thickBot="1" x14ac:dyDescent="0.35">
      <c r="B7" s="50"/>
      <c r="C7" s="51"/>
      <c r="D7" s="51"/>
      <c r="E7" s="51"/>
      <c r="F7" s="51"/>
      <c r="G7" s="51"/>
      <c r="H7" s="54"/>
      <c r="I7" s="55"/>
      <c r="J7" s="55"/>
      <c r="K7" s="56"/>
      <c r="L7" s="55"/>
      <c r="M7" s="55"/>
      <c r="N7" s="55"/>
      <c r="O7" s="55"/>
      <c r="P7" s="54"/>
      <c r="Q7" s="55"/>
      <c r="R7" s="55"/>
      <c r="S7" s="56"/>
      <c r="T7" s="59"/>
      <c r="U7" s="71"/>
      <c r="V7" s="72"/>
      <c r="W7" s="74"/>
      <c r="X7" s="75"/>
      <c r="Y7" s="10" t="s">
        <v>10</v>
      </c>
      <c r="Z7" s="10" t="s">
        <v>33</v>
      </c>
      <c r="AA7" s="9" t="s">
        <v>13</v>
      </c>
      <c r="AB7" s="10" t="s">
        <v>12</v>
      </c>
      <c r="AC7" s="9" t="s">
        <v>27</v>
      </c>
      <c r="AD7" s="9" t="s">
        <v>14</v>
      </c>
      <c r="AE7" s="10" t="s">
        <v>12</v>
      </c>
      <c r="AF7" s="10" t="s">
        <v>27</v>
      </c>
      <c r="AG7" s="82"/>
      <c r="AH7" s="70"/>
      <c r="AI7" s="70"/>
      <c r="AJ7" s="70"/>
      <c r="AK7" s="70"/>
      <c r="AL7" s="70"/>
      <c r="AM7" s="70"/>
      <c r="AN7" s="70"/>
      <c r="AO7" s="70"/>
      <c r="AP7" s="84"/>
      <c r="AQ7" s="79"/>
      <c r="AR7" s="120"/>
      <c r="AS7" s="79" t="s">
        <v>21</v>
      </c>
      <c r="AT7" s="79"/>
      <c r="AU7" s="85"/>
      <c r="AV7" s="85"/>
      <c r="AW7" s="118"/>
      <c r="AX7" s="85"/>
      <c r="AY7" s="85"/>
      <c r="AZ7" s="86"/>
      <c r="BA7" s="86"/>
      <c r="BB7" s="86"/>
      <c r="BC7" s="12" t="s">
        <v>18</v>
      </c>
      <c r="BD7" s="13" t="s">
        <v>12</v>
      </c>
      <c r="BE7" s="8"/>
      <c r="BF7" s="80"/>
      <c r="BG7" s="80"/>
      <c r="BH7" s="80"/>
      <c r="BI7" s="80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</row>
    <row r="8" spans="2:16368" ht="68.400000000000006" customHeight="1" thickBot="1" x14ac:dyDescent="0.35">
      <c r="B8" s="125">
        <v>1</v>
      </c>
      <c r="C8" s="128"/>
      <c r="D8" s="129"/>
      <c r="E8" s="129"/>
      <c r="F8" s="129"/>
      <c r="G8" s="130"/>
      <c r="H8" s="137"/>
      <c r="I8" s="138"/>
      <c r="J8" s="138"/>
      <c r="K8" s="139"/>
      <c r="L8" s="137"/>
      <c r="M8" s="138"/>
      <c r="N8" s="138"/>
      <c r="O8" s="139"/>
      <c r="P8" s="137"/>
      <c r="Q8" s="138"/>
      <c r="R8" s="138"/>
      <c r="S8" s="139"/>
      <c r="T8" s="92"/>
      <c r="U8" s="92"/>
      <c r="V8" s="92"/>
      <c r="W8" s="149"/>
      <c r="X8" s="150"/>
      <c r="Y8" s="109">
        <v>45782</v>
      </c>
      <c r="Z8" s="112">
        <v>45790</v>
      </c>
      <c r="AA8" s="17">
        <f>Z8+14</f>
        <v>45804</v>
      </c>
      <c r="AB8" s="16">
        <v>45819</v>
      </c>
      <c r="AC8" s="26">
        <f>AA8-AB8</f>
        <v>-15</v>
      </c>
      <c r="AD8" s="17">
        <f>Z8+30</f>
        <v>45820</v>
      </c>
      <c r="AE8" s="16"/>
      <c r="AF8" s="21">
        <f>AE8-AD8</f>
        <v>-45820</v>
      </c>
      <c r="AG8" s="18" t="s">
        <v>31</v>
      </c>
      <c r="AH8" s="121"/>
      <c r="AI8" s="122"/>
      <c r="AJ8" s="122"/>
      <c r="AK8" s="122"/>
      <c r="AL8" s="122"/>
      <c r="AM8" s="122"/>
      <c r="AN8" s="122"/>
      <c r="AO8" s="123"/>
      <c r="AP8" s="31"/>
      <c r="AQ8" s="41" t="s">
        <v>36</v>
      </c>
      <c r="AR8" s="31"/>
      <c r="AS8" s="87" t="s">
        <v>38</v>
      </c>
      <c r="AT8" s="91"/>
      <c r="AU8" s="124"/>
      <c r="AV8" s="106"/>
      <c r="AW8" s="20"/>
      <c r="AX8" s="87"/>
      <c r="AY8" s="88"/>
      <c r="AZ8" s="89"/>
      <c r="BA8" s="90"/>
      <c r="BB8" s="91"/>
      <c r="BC8" s="16"/>
      <c r="BD8" s="16"/>
    </row>
    <row r="9" spans="2:16368" ht="100.8" customHeight="1" thickBot="1" x14ac:dyDescent="0.35">
      <c r="B9" s="126"/>
      <c r="C9" s="131"/>
      <c r="D9" s="132"/>
      <c r="E9" s="132"/>
      <c r="F9" s="132"/>
      <c r="G9" s="133"/>
      <c r="H9" s="140"/>
      <c r="I9" s="141"/>
      <c r="J9" s="141"/>
      <c r="K9" s="142"/>
      <c r="L9" s="140"/>
      <c r="M9" s="141"/>
      <c r="N9" s="141"/>
      <c r="O9" s="142"/>
      <c r="P9" s="140"/>
      <c r="Q9" s="141"/>
      <c r="R9" s="141"/>
      <c r="S9" s="142"/>
      <c r="T9" s="93"/>
      <c r="U9" s="93"/>
      <c r="V9" s="93"/>
      <c r="W9" s="93"/>
      <c r="X9" s="151"/>
      <c r="Y9" s="110"/>
      <c r="Z9" s="113"/>
      <c r="AA9" s="17"/>
      <c r="AB9" s="16"/>
      <c r="AC9" s="26"/>
      <c r="AD9" s="17"/>
      <c r="AE9" s="16"/>
      <c r="AF9" s="21"/>
      <c r="AG9" s="18"/>
      <c r="AH9" s="95"/>
      <c r="AI9" s="115"/>
      <c r="AJ9" s="115"/>
      <c r="AK9" s="115"/>
      <c r="AL9" s="115"/>
      <c r="AM9" s="115"/>
      <c r="AN9" s="115"/>
      <c r="AO9" s="116"/>
      <c r="AP9" s="20"/>
      <c r="AQ9" s="41"/>
      <c r="AR9" s="20"/>
      <c r="AS9" s="105"/>
      <c r="AT9" s="106"/>
      <c r="AU9" s="107"/>
      <c r="AV9" s="108"/>
      <c r="AW9" s="20"/>
      <c r="AX9" s="22"/>
      <c r="AY9" s="25"/>
      <c r="AZ9" s="23"/>
      <c r="BA9" s="19"/>
      <c r="BB9" s="24"/>
      <c r="BC9" s="16"/>
      <c r="BD9" s="16"/>
    </row>
    <row r="10" spans="2:16368" ht="64.2" customHeight="1" thickBot="1" x14ac:dyDescent="0.35">
      <c r="B10" s="126"/>
      <c r="C10" s="131"/>
      <c r="D10" s="132"/>
      <c r="E10" s="132"/>
      <c r="F10" s="132"/>
      <c r="G10" s="133"/>
      <c r="H10" s="140"/>
      <c r="I10" s="141"/>
      <c r="J10" s="141"/>
      <c r="K10" s="142"/>
      <c r="L10" s="140"/>
      <c r="M10" s="141"/>
      <c r="N10" s="141"/>
      <c r="O10" s="142"/>
      <c r="P10" s="140"/>
      <c r="Q10" s="141"/>
      <c r="R10" s="141"/>
      <c r="S10" s="142"/>
      <c r="T10" s="93"/>
      <c r="U10" s="93"/>
      <c r="V10" s="93"/>
      <c r="W10" s="93"/>
      <c r="X10" s="151"/>
      <c r="Y10" s="110"/>
      <c r="Z10" s="113"/>
      <c r="AA10" s="17"/>
      <c r="AB10" s="16"/>
      <c r="AC10" s="26"/>
      <c r="AD10" s="17"/>
      <c r="AE10" s="16"/>
      <c r="AF10" s="21"/>
      <c r="AG10" s="18"/>
      <c r="AH10" s="95"/>
      <c r="AI10" s="115"/>
      <c r="AJ10" s="115"/>
      <c r="AK10" s="115"/>
      <c r="AL10" s="115"/>
      <c r="AM10" s="115"/>
      <c r="AN10" s="115"/>
      <c r="AO10" s="116"/>
      <c r="AP10" s="20"/>
      <c r="AQ10" s="41"/>
      <c r="AR10" s="20"/>
      <c r="AS10" s="105"/>
      <c r="AT10" s="106"/>
      <c r="AU10" s="107"/>
      <c r="AV10" s="108"/>
      <c r="AW10" s="20"/>
      <c r="AX10" s="22"/>
      <c r="AY10" s="25"/>
      <c r="AZ10" s="23"/>
      <c r="BA10" s="19"/>
      <c r="BB10" s="24"/>
      <c r="BC10" s="16"/>
      <c r="BD10" s="16"/>
    </row>
    <row r="11" spans="2:16368" ht="85.8" customHeight="1" thickBot="1" x14ac:dyDescent="0.35">
      <c r="B11" s="126"/>
      <c r="C11" s="131"/>
      <c r="D11" s="132"/>
      <c r="E11" s="132"/>
      <c r="F11" s="132"/>
      <c r="G11" s="133"/>
      <c r="H11" s="140"/>
      <c r="I11" s="141"/>
      <c r="J11" s="141"/>
      <c r="K11" s="142"/>
      <c r="L11" s="140"/>
      <c r="M11" s="141"/>
      <c r="N11" s="141"/>
      <c r="O11" s="142"/>
      <c r="P11" s="140"/>
      <c r="Q11" s="141"/>
      <c r="R11" s="141"/>
      <c r="S11" s="142"/>
      <c r="T11" s="93"/>
      <c r="U11" s="93"/>
      <c r="V11" s="93"/>
      <c r="W11" s="93"/>
      <c r="X11" s="151"/>
      <c r="Y11" s="110"/>
      <c r="Z11" s="113"/>
      <c r="AA11" s="17"/>
      <c r="AB11" s="16"/>
      <c r="AC11" s="26"/>
      <c r="AD11" s="17"/>
      <c r="AE11" s="16"/>
      <c r="AF11" s="21"/>
      <c r="AG11" s="18"/>
      <c r="AH11" s="95"/>
      <c r="AI11" s="115"/>
      <c r="AJ11" s="115"/>
      <c r="AK11" s="115"/>
      <c r="AL11" s="115"/>
      <c r="AM11" s="115"/>
      <c r="AN11" s="115"/>
      <c r="AO11" s="116"/>
      <c r="AP11" s="20"/>
      <c r="AQ11" s="42"/>
      <c r="AR11" s="20"/>
      <c r="AS11" s="105"/>
      <c r="AT11" s="106"/>
      <c r="AU11" s="107"/>
      <c r="AV11" s="108"/>
      <c r="AW11" s="20"/>
      <c r="AX11" s="22"/>
      <c r="AY11" s="25"/>
      <c r="AZ11" s="23"/>
      <c r="BA11" s="19"/>
      <c r="BB11" s="24"/>
      <c r="BC11" s="16"/>
      <c r="BD11" s="16"/>
    </row>
    <row r="12" spans="2:16368" ht="62.25" customHeight="1" thickBot="1" x14ac:dyDescent="0.35">
      <c r="B12" s="126"/>
      <c r="C12" s="131"/>
      <c r="D12" s="132"/>
      <c r="E12" s="132"/>
      <c r="F12" s="132"/>
      <c r="G12" s="133"/>
      <c r="H12" s="140"/>
      <c r="I12" s="141"/>
      <c r="J12" s="141"/>
      <c r="K12" s="142"/>
      <c r="L12" s="140"/>
      <c r="M12" s="141"/>
      <c r="N12" s="141"/>
      <c r="O12" s="142"/>
      <c r="P12" s="140"/>
      <c r="Q12" s="141"/>
      <c r="R12" s="141"/>
      <c r="S12" s="142"/>
      <c r="T12" s="93"/>
      <c r="U12" s="93"/>
      <c r="V12" s="93"/>
      <c r="W12" s="93"/>
      <c r="X12" s="151"/>
      <c r="Y12" s="110"/>
      <c r="Z12" s="113"/>
      <c r="AA12" s="17"/>
      <c r="AB12" s="16"/>
      <c r="AC12" s="26"/>
      <c r="AD12" s="17"/>
      <c r="AE12" s="16"/>
      <c r="AF12" s="21"/>
      <c r="AG12" s="18"/>
      <c r="AH12" s="95"/>
      <c r="AI12" s="115"/>
      <c r="AJ12" s="115"/>
      <c r="AK12" s="115"/>
      <c r="AL12" s="115"/>
      <c r="AM12" s="115"/>
      <c r="AN12" s="115"/>
      <c r="AO12" s="116"/>
      <c r="AP12" s="20"/>
      <c r="AQ12" s="42"/>
      <c r="AR12" s="20"/>
      <c r="AS12" s="105"/>
      <c r="AT12" s="106"/>
      <c r="AU12" s="107"/>
      <c r="AV12" s="108"/>
      <c r="AW12" s="20"/>
      <c r="AX12" s="22"/>
      <c r="AY12" s="25"/>
      <c r="AZ12" s="23"/>
      <c r="BA12" s="19"/>
      <c r="BB12" s="24"/>
      <c r="BC12" s="16"/>
      <c r="BD12" s="16"/>
    </row>
    <row r="13" spans="2:16368" ht="106.8" customHeight="1" thickBot="1" x14ac:dyDescent="0.35">
      <c r="B13" s="126"/>
      <c r="C13" s="131"/>
      <c r="D13" s="132"/>
      <c r="E13" s="132"/>
      <c r="F13" s="132"/>
      <c r="G13" s="133"/>
      <c r="H13" s="140"/>
      <c r="I13" s="141"/>
      <c r="J13" s="141"/>
      <c r="K13" s="142"/>
      <c r="L13" s="140"/>
      <c r="M13" s="141"/>
      <c r="N13" s="141"/>
      <c r="O13" s="142"/>
      <c r="P13" s="140"/>
      <c r="Q13" s="141"/>
      <c r="R13" s="141"/>
      <c r="S13" s="142"/>
      <c r="T13" s="93"/>
      <c r="U13" s="93"/>
      <c r="V13" s="93"/>
      <c r="W13" s="93"/>
      <c r="X13" s="151"/>
      <c r="Y13" s="110"/>
      <c r="Z13" s="113"/>
      <c r="AA13" s="17"/>
      <c r="AB13" s="16"/>
      <c r="AC13" s="26"/>
      <c r="AD13" s="17"/>
      <c r="AE13" s="16"/>
      <c r="AF13" s="21"/>
      <c r="AG13" s="18"/>
      <c r="AH13" s="95"/>
      <c r="AI13" s="115"/>
      <c r="AJ13" s="115"/>
      <c r="AK13" s="115"/>
      <c r="AL13" s="115"/>
      <c r="AM13" s="115"/>
      <c r="AN13" s="115"/>
      <c r="AO13" s="116"/>
      <c r="AP13" s="20"/>
      <c r="AQ13" s="42"/>
      <c r="AR13" s="20"/>
      <c r="AS13" s="105"/>
      <c r="AT13" s="106"/>
      <c r="AU13" s="107"/>
      <c r="AV13" s="108"/>
      <c r="AW13" s="20"/>
      <c r="AX13" s="22"/>
      <c r="AY13" s="25"/>
      <c r="AZ13" s="23"/>
      <c r="BA13" s="19"/>
      <c r="BB13" s="24"/>
      <c r="BC13" s="16"/>
      <c r="BD13" s="16"/>
    </row>
    <row r="14" spans="2:16368" ht="142.80000000000001" customHeight="1" thickBot="1" x14ac:dyDescent="0.35">
      <c r="B14" s="126"/>
      <c r="C14" s="131"/>
      <c r="D14" s="132"/>
      <c r="E14" s="132"/>
      <c r="F14" s="132"/>
      <c r="G14" s="133"/>
      <c r="H14" s="140"/>
      <c r="I14" s="141"/>
      <c r="J14" s="141"/>
      <c r="K14" s="142"/>
      <c r="L14" s="140"/>
      <c r="M14" s="141"/>
      <c r="N14" s="141"/>
      <c r="O14" s="142"/>
      <c r="P14" s="140"/>
      <c r="Q14" s="141"/>
      <c r="R14" s="141"/>
      <c r="S14" s="142"/>
      <c r="T14" s="93"/>
      <c r="U14" s="93"/>
      <c r="V14" s="93"/>
      <c r="W14" s="93"/>
      <c r="X14" s="151"/>
      <c r="Y14" s="110"/>
      <c r="Z14" s="113"/>
      <c r="AA14" s="17"/>
      <c r="AB14" s="16"/>
      <c r="AC14" s="26"/>
      <c r="AD14" s="17"/>
      <c r="AE14" s="16"/>
      <c r="AF14" s="21"/>
      <c r="AG14" s="18"/>
      <c r="AH14" s="147"/>
      <c r="AI14" s="115"/>
      <c r="AJ14" s="115"/>
      <c r="AK14" s="115"/>
      <c r="AL14" s="115"/>
      <c r="AM14" s="115"/>
      <c r="AN14" s="115"/>
      <c r="AO14" s="116"/>
      <c r="AP14" s="20"/>
      <c r="AQ14" s="42"/>
      <c r="AR14" s="20"/>
      <c r="AS14" s="103"/>
      <c r="AT14" s="104"/>
      <c r="AU14" s="29"/>
      <c r="AV14" s="30"/>
      <c r="AW14" s="20"/>
      <c r="AX14" s="22"/>
      <c r="AY14" s="25"/>
      <c r="AZ14" s="23"/>
      <c r="BA14" s="19"/>
      <c r="BB14" s="24"/>
      <c r="BC14" s="16"/>
      <c r="BD14" s="16"/>
    </row>
    <row r="15" spans="2:16368" ht="111" customHeight="1" thickBot="1" x14ac:dyDescent="0.35">
      <c r="B15" s="126"/>
      <c r="C15" s="131"/>
      <c r="D15" s="132"/>
      <c r="E15" s="132"/>
      <c r="F15" s="132"/>
      <c r="G15" s="133"/>
      <c r="H15" s="140"/>
      <c r="I15" s="141"/>
      <c r="J15" s="141"/>
      <c r="K15" s="142"/>
      <c r="L15" s="140"/>
      <c r="M15" s="141"/>
      <c r="N15" s="141"/>
      <c r="O15" s="142"/>
      <c r="P15" s="140"/>
      <c r="Q15" s="141"/>
      <c r="R15" s="141"/>
      <c r="S15" s="142"/>
      <c r="T15" s="93"/>
      <c r="U15" s="93"/>
      <c r="V15" s="93"/>
      <c r="W15" s="93"/>
      <c r="X15" s="151"/>
      <c r="Y15" s="110"/>
      <c r="Z15" s="113"/>
      <c r="AA15" s="17"/>
      <c r="AB15" s="16"/>
      <c r="AC15" s="26"/>
      <c r="AD15" s="17"/>
      <c r="AE15" s="16"/>
      <c r="AF15" s="21"/>
      <c r="AG15" s="18"/>
      <c r="AH15" s="95"/>
      <c r="AI15" s="96"/>
      <c r="AJ15" s="96"/>
      <c r="AK15" s="96"/>
      <c r="AL15" s="96"/>
      <c r="AM15" s="96"/>
      <c r="AN15" s="96"/>
      <c r="AO15" s="148"/>
      <c r="AP15" s="20"/>
      <c r="AQ15" s="42"/>
      <c r="AR15" s="20"/>
      <c r="AS15" s="103"/>
      <c r="AT15" s="104"/>
      <c r="AU15" s="29"/>
      <c r="AV15" s="30"/>
      <c r="AW15" s="20"/>
      <c r="AX15" s="22"/>
      <c r="AY15" s="25"/>
      <c r="AZ15" s="23"/>
      <c r="BA15" s="19"/>
      <c r="BB15" s="24"/>
      <c r="BC15" s="16"/>
      <c r="BD15" s="16"/>
    </row>
    <row r="16" spans="2:16368" ht="159.6" customHeight="1" thickBot="1" x14ac:dyDescent="0.35">
      <c r="B16" s="126"/>
      <c r="C16" s="131"/>
      <c r="D16" s="132"/>
      <c r="E16" s="132"/>
      <c r="F16" s="132"/>
      <c r="G16" s="133"/>
      <c r="H16" s="140"/>
      <c r="I16" s="141"/>
      <c r="J16" s="141"/>
      <c r="K16" s="142"/>
      <c r="L16" s="140"/>
      <c r="M16" s="141"/>
      <c r="N16" s="141"/>
      <c r="O16" s="142"/>
      <c r="P16" s="140"/>
      <c r="Q16" s="141"/>
      <c r="R16" s="141"/>
      <c r="S16" s="142"/>
      <c r="T16" s="93"/>
      <c r="U16" s="93"/>
      <c r="V16" s="93"/>
      <c r="W16" s="93"/>
      <c r="X16" s="151"/>
      <c r="Y16" s="110"/>
      <c r="Z16" s="113"/>
      <c r="AA16" s="17"/>
      <c r="AB16" s="16"/>
      <c r="AC16" s="26"/>
      <c r="AD16" s="17"/>
      <c r="AE16" s="16"/>
      <c r="AF16" s="21"/>
      <c r="AG16" s="18"/>
      <c r="AH16" s="97"/>
      <c r="AI16" s="98"/>
      <c r="AJ16" s="98"/>
      <c r="AK16" s="98"/>
      <c r="AL16" s="98"/>
      <c r="AM16" s="98"/>
      <c r="AN16" s="98"/>
      <c r="AO16" s="99"/>
      <c r="AP16" s="20"/>
      <c r="AQ16" s="42"/>
      <c r="AR16" s="20"/>
      <c r="AS16" s="103"/>
      <c r="AT16" s="104"/>
      <c r="AU16" s="29"/>
      <c r="AV16" s="30"/>
      <c r="AW16" s="20"/>
      <c r="AX16" s="22"/>
      <c r="AY16" s="25"/>
      <c r="AZ16" s="23"/>
      <c r="BA16" s="19"/>
      <c r="BB16" s="24"/>
      <c r="BC16" s="16"/>
      <c r="BD16" s="16"/>
    </row>
    <row r="17" spans="2:56" ht="64.8" customHeight="1" thickBot="1" x14ac:dyDescent="0.35">
      <c r="B17" s="126"/>
      <c r="C17" s="131"/>
      <c r="D17" s="132"/>
      <c r="E17" s="132"/>
      <c r="F17" s="132"/>
      <c r="G17" s="133"/>
      <c r="H17" s="140"/>
      <c r="I17" s="141"/>
      <c r="J17" s="141"/>
      <c r="K17" s="142"/>
      <c r="L17" s="140"/>
      <c r="M17" s="141"/>
      <c r="N17" s="141"/>
      <c r="O17" s="142"/>
      <c r="P17" s="140"/>
      <c r="Q17" s="141"/>
      <c r="R17" s="141"/>
      <c r="S17" s="142"/>
      <c r="T17" s="93"/>
      <c r="U17" s="93"/>
      <c r="V17" s="93"/>
      <c r="W17" s="93"/>
      <c r="X17" s="151"/>
      <c r="Y17" s="110"/>
      <c r="Z17" s="113"/>
      <c r="AA17" s="17"/>
      <c r="AB17" s="16"/>
      <c r="AC17" s="26"/>
      <c r="AD17" s="17"/>
      <c r="AE17" s="16"/>
      <c r="AF17" s="21"/>
      <c r="AG17" s="18"/>
      <c r="AH17" s="100"/>
      <c r="AI17" s="101"/>
      <c r="AJ17" s="101"/>
      <c r="AK17" s="101"/>
      <c r="AL17" s="101"/>
      <c r="AM17" s="101"/>
      <c r="AN17" s="101"/>
      <c r="AO17" s="102"/>
      <c r="AP17" s="20"/>
      <c r="AQ17" s="42"/>
      <c r="AR17" s="20"/>
      <c r="AS17" s="103"/>
      <c r="AT17" s="104"/>
      <c r="AU17" s="29"/>
      <c r="AV17" s="30"/>
      <c r="AW17" s="20"/>
      <c r="AX17" s="22"/>
      <c r="AY17" s="25"/>
      <c r="AZ17" s="23"/>
      <c r="BA17" s="19"/>
      <c r="BB17" s="24"/>
      <c r="BC17" s="16"/>
      <c r="BD17" s="16"/>
    </row>
    <row r="18" spans="2:56" ht="76.8" customHeight="1" thickBot="1" x14ac:dyDescent="0.35">
      <c r="B18" s="126"/>
      <c r="C18" s="131"/>
      <c r="D18" s="132"/>
      <c r="E18" s="132"/>
      <c r="F18" s="132"/>
      <c r="G18" s="133"/>
      <c r="H18" s="140"/>
      <c r="I18" s="141"/>
      <c r="J18" s="141"/>
      <c r="K18" s="142"/>
      <c r="L18" s="140"/>
      <c r="M18" s="141"/>
      <c r="N18" s="141"/>
      <c r="O18" s="142"/>
      <c r="P18" s="140"/>
      <c r="Q18" s="141"/>
      <c r="R18" s="141"/>
      <c r="S18" s="142"/>
      <c r="T18" s="93"/>
      <c r="U18" s="93"/>
      <c r="V18" s="93"/>
      <c r="W18" s="93"/>
      <c r="X18" s="151"/>
      <c r="Y18" s="110"/>
      <c r="Z18" s="113"/>
      <c r="AA18" s="17"/>
      <c r="AB18" s="16"/>
      <c r="AC18" s="26"/>
      <c r="AD18" s="17"/>
      <c r="AE18" s="16"/>
      <c r="AF18" s="21"/>
      <c r="AG18" s="18"/>
      <c r="AH18" s="95"/>
      <c r="AI18" s="96"/>
      <c r="AJ18" s="96"/>
      <c r="AK18" s="96"/>
      <c r="AL18" s="96"/>
      <c r="AM18" s="96"/>
      <c r="AN18" s="96"/>
      <c r="AO18" s="33"/>
      <c r="AP18" s="20"/>
      <c r="AQ18" s="42"/>
      <c r="AR18" s="20"/>
      <c r="AS18" s="103"/>
      <c r="AT18" s="104"/>
      <c r="AU18" s="29"/>
      <c r="AV18" s="30"/>
      <c r="AW18" s="20"/>
      <c r="AX18" s="22"/>
      <c r="AY18" s="25"/>
      <c r="AZ18" s="23"/>
      <c r="BA18" s="19"/>
      <c r="BB18" s="24"/>
      <c r="BC18" s="16"/>
      <c r="BD18" s="16"/>
    </row>
    <row r="19" spans="2:56" ht="113.4" customHeight="1" thickBot="1" x14ac:dyDescent="0.35">
      <c r="B19" s="127"/>
      <c r="C19" s="134"/>
      <c r="D19" s="135"/>
      <c r="E19" s="135"/>
      <c r="F19" s="135"/>
      <c r="G19" s="136"/>
      <c r="H19" s="143"/>
      <c r="I19" s="144"/>
      <c r="J19" s="144"/>
      <c r="K19" s="145"/>
      <c r="L19" s="143"/>
      <c r="M19" s="144"/>
      <c r="N19" s="144"/>
      <c r="O19" s="145"/>
      <c r="P19" s="143"/>
      <c r="Q19" s="144"/>
      <c r="R19" s="144"/>
      <c r="S19" s="145"/>
      <c r="T19" s="94"/>
      <c r="U19" s="94"/>
      <c r="V19" s="94"/>
      <c r="W19" s="94"/>
      <c r="X19" s="152"/>
      <c r="Y19" s="111"/>
      <c r="Z19" s="114"/>
      <c r="AA19" s="17"/>
      <c r="AB19" s="34"/>
      <c r="AC19" s="26"/>
      <c r="AD19" s="17"/>
      <c r="AE19" s="34"/>
      <c r="AF19" s="21"/>
      <c r="AG19" s="18"/>
      <c r="AH19" s="95"/>
      <c r="AI19" s="115"/>
      <c r="AJ19" s="115"/>
      <c r="AK19" s="115"/>
      <c r="AL19" s="115"/>
      <c r="AM19" s="115"/>
      <c r="AN19" s="115"/>
      <c r="AO19" s="116"/>
      <c r="AP19" s="39"/>
      <c r="AQ19" s="41"/>
      <c r="AR19" s="31"/>
      <c r="AS19" s="105"/>
      <c r="AT19" s="106"/>
      <c r="AU19" s="107"/>
      <c r="AV19" s="108"/>
      <c r="AW19" s="20"/>
      <c r="AX19" s="22"/>
      <c r="AY19" s="25"/>
      <c r="AZ19" s="23"/>
      <c r="BA19" s="19"/>
      <c r="BB19" s="24"/>
      <c r="BC19" s="16"/>
      <c r="BD19" s="16"/>
    </row>
    <row r="20" spans="2:56" ht="30.6" customHeight="1" thickBot="1" x14ac:dyDescent="0.35">
      <c r="P20" s="146" t="s">
        <v>32</v>
      </c>
      <c r="Q20" s="146"/>
      <c r="R20" s="146"/>
      <c r="S20" s="146"/>
      <c r="T20" s="146"/>
      <c r="U20" s="15">
        <f>SUM(U8:U19)</f>
        <v>0</v>
      </c>
      <c r="V20" s="15">
        <f>SUM(V8:V19)</f>
        <v>0</v>
      </c>
      <c r="W20" s="15">
        <f>SUM(W8:W19)</f>
        <v>0</v>
      </c>
      <c r="X20" s="15">
        <f>SUM(X8:X19)</f>
        <v>0</v>
      </c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2"/>
      <c r="AQ20" s="19"/>
      <c r="AR20" s="32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</row>
  </sheetData>
  <mergeCells count="77">
    <mergeCell ref="P20:T20"/>
    <mergeCell ref="AH10:AO10"/>
    <mergeCell ref="AS10:AT10"/>
    <mergeCell ref="AU10:AV10"/>
    <mergeCell ref="AH11:AO11"/>
    <mergeCell ref="AS11:AT11"/>
    <mergeCell ref="AU11:AV11"/>
    <mergeCell ref="AH14:AO14"/>
    <mergeCell ref="AS19:AT19"/>
    <mergeCell ref="AU19:AV19"/>
    <mergeCell ref="AH19:AO19"/>
    <mergeCell ref="AH15:AO15"/>
    <mergeCell ref="T8:T19"/>
    <mergeCell ref="V8:V19"/>
    <mergeCell ref="W8:W19"/>
    <mergeCell ref="X8:X19"/>
    <mergeCell ref="B8:B19"/>
    <mergeCell ref="C8:G19"/>
    <mergeCell ref="H8:K19"/>
    <mergeCell ref="L8:O19"/>
    <mergeCell ref="P8:S19"/>
    <mergeCell ref="AS12:AT12"/>
    <mergeCell ref="AU12:AV12"/>
    <mergeCell ref="AH13:AO13"/>
    <mergeCell ref="AW6:AW7"/>
    <mergeCell ref="AH9:AO9"/>
    <mergeCell ref="AS9:AT9"/>
    <mergeCell ref="AU9:AV9"/>
    <mergeCell ref="AR6:AR7"/>
    <mergeCell ref="AQ6:AQ7"/>
    <mergeCell ref="AH8:AO8"/>
    <mergeCell ref="AS8:AT8"/>
    <mergeCell ref="AU8:AV8"/>
    <mergeCell ref="AX8:AY8"/>
    <mergeCell ref="AZ8:BB8"/>
    <mergeCell ref="U8:U19"/>
    <mergeCell ref="AH18:AN18"/>
    <mergeCell ref="AH16:AO16"/>
    <mergeCell ref="AH17:AO17"/>
    <mergeCell ref="AS14:AT14"/>
    <mergeCell ref="AS15:AT15"/>
    <mergeCell ref="AS16:AT16"/>
    <mergeCell ref="AS17:AT17"/>
    <mergeCell ref="AS18:AT18"/>
    <mergeCell ref="AS13:AT13"/>
    <mergeCell ref="AU13:AV13"/>
    <mergeCell ref="Y8:Y19"/>
    <mergeCell ref="Z8:Z19"/>
    <mergeCell ref="AH12:AO12"/>
    <mergeCell ref="Y6:Z6"/>
    <mergeCell ref="BF6:BM6"/>
    <mergeCell ref="AS7:AT7"/>
    <mergeCell ref="BF7:BI7"/>
    <mergeCell ref="AD6:AF6"/>
    <mergeCell ref="AG6:AG7"/>
    <mergeCell ref="AH6:AO7"/>
    <mergeCell ref="AP6:AP7"/>
    <mergeCell ref="AS6:AT6"/>
    <mergeCell ref="AU6:AV7"/>
    <mergeCell ref="AX6:AY7"/>
    <mergeCell ref="AZ6:BB7"/>
    <mergeCell ref="AA6:AC6"/>
    <mergeCell ref="B2:BD3"/>
    <mergeCell ref="B5:G7"/>
    <mergeCell ref="H5:K7"/>
    <mergeCell ref="L5:O7"/>
    <mergeCell ref="P5:S7"/>
    <mergeCell ref="T5:T7"/>
    <mergeCell ref="U5:X5"/>
    <mergeCell ref="Y5:AF5"/>
    <mergeCell ref="AG5:AY5"/>
    <mergeCell ref="AZ5:BD5"/>
    <mergeCell ref="BC6:BD6"/>
    <mergeCell ref="U6:U7"/>
    <mergeCell ref="V6:V7"/>
    <mergeCell ref="W6:W7"/>
    <mergeCell ref="X6:X7"/>
  </mergeCells>
  <phoneticPr fontId="15" type="noConversion"/>
  <printOptions horizontalCentered="1"/>
  <pageMargins left="0" right="0" top="0" bottom="0" header="0" footer="0"/>
  <pageSetup paperSize="9" scale="33" fitToHeight="0" orientation="landscape" r:id="rId1"/>
  <headerFooter>
    <oddFooter>&amp;L&amp;N&amp;RSLG/ISO/FRM/07-02 Rev 01 Internal Audit Corrective Action Request (CAR) Summary  Effective Date  23/09/2025</oddFooter>
  </headerFooter>
  <rowBreaks count="1" manualBreakCount="1">
    <brk id="21" max="5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4199D-F846-443A-8BE3-E80DEF65FCEE}">
          <x14:formula1>
            <xm:f>Sheet1!$A$3:$A$4</xm:f>
          </x14:formula1>
          <xm:sqref>AS8:AT8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703F-B587-4135-8046-956FFF967362}">
  <dimension ref="A3:A4"/>
  <sheetViews>
    <sheetView workbookViewId="0">
      <selection activeCell="B7" sqref="B7"/>
    </sheetView>
  </sheetViews>
  <sheetFormatPr defaultRowHeight="14.4" x14ac:dyDescent="0.3"/>
  <sheetData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IQA CARS SUMMARY</vt:lpstr>
      <vt:lpstr>Sheet1</vt:lpstr>
      <vt:lpstr>'IQA CARS SUMMARY'!Print_Area</vt:lpstr>
      <vt:lpstr>'IQA CARS SUMMARY'!Print_Titles</vt:lpstr>
    </vt:vector>
  </TitlesOfParts>
  <Company>Perusahaan Otomobil Nasional Berhad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Asyraf Bin Rohim</dc:creator>
  <cp:lastModifiedBy>Halim</cp:lastModifiedBy>
  <cp:lastPrinted>2025-08-29T00:59:41Z</cp:lastPrinted>
  <dcterms:created xsi:type="dcterms:W3CDTF">2018-08-28T02:45:11Z</dcterms:created>
  <dcterms:modified xsi:type="dcterms:W3CDTF">2025-09-23T01:14:56Z</dcterms:modified>
</cp:coreProperties>
</file>